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84932\Desktop\"/>
    </mc:Choice>
  </mc:AlternateContent>
  <xr:revisionPtr revIDLastSave="0" documentId="13_ncr:1_{33E45ACB-9D90-4951-8E54-D9ED9527E7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1" i="1"/>
  <c r="O13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<sst xmlns="http://schemas.openxmlformats.org/spreadsheetml/2006/main" count="366" uniqueCount="166">
  <si>
    <t>序号</t>
    <phoneticPr fontId="3" type="noConversion"/>
  </si>
  <si>
    <t>岗位代码</t>
    <phoneticPr fontId="3" type="noConversion"/>
  </si>
  <si>
    <t>报考岗位</t>
    <phoneticPr fontId="3" type="noConversion"/>
  </si>
  <si>
    <t>姓名</t>
    <phoneticPr fontId="3" type="noConversion"/>
  </si>
  <si>
    <t>性别</t>
    <phoneticPr fontId="3" type="noConversion"/>
  </si>
  <si>
    <t>应历届</t>
    <phoneticPr fontId="3" type="noConversion"/>
  </si>
  <si>
    <t>出生年月</t>
    <phoneticPr fontId="3" type="noConversion"/>
  </si>
  <si>
    <t>考号</t>
    <phoneticPr fontId="2" type="noConversion"/>
  </si>
  <si>
    <t>毕业学校及专业</t>
    <phoneticPr fontId="3" type="noConversion"/>
  </si>
  <si>
    <t>学历</t>
    <phoneticPr fontId="3" type="noConversion"/>
  </si>
  <si>
    <t>笔试成绩</t>
    <phoneticPr fontId="3" type="noConversion"/>
  </si>
  <si>
    <t>面试成绩</t>
    <phoneticPr fontId="2" type="noConversion"/>
  </si>
  <si>
    <t>综合</t>
    <phoneticPr fontId="2" type="noConversion"/>
  </si>
  <si>
    <t>超声医学科医师</t>
    <phoneticPr fontId="3" type="noConversion"/>
  </si>
  <si>
    <t>杨君逸</t>
    <phoneticPr fontId="3" type="noConversion"/>
  </si>
  <si>
    <t>女</t>
    <phoneticPr fontId="3" type="noConversion"/>
  </si>
  <si>
    <t>应届</t>
    <phoneticPr fontId="3" type="noConversion"/>
  </si>
  <si>
    <t>1998.8</t>
    <phoneticPr fontId="3" type="noConversion"/>
  </si>
  <si>
    <t>1000001</t>
    <phoneticPr fontId="2" type="noConversion"/>
  </si>
  <si>
    <t>蚌埠医学院</t>
    <phoneticPr fontId="3" type="noConversion"/>
  </si>
  <si>
    <t>临床医学</t>
    <phoneticPr fontId="3" type="noConversion"/>
  </si>
  <si>
    <t>本科</t>
    <phoneticPr fontId="3" type="noConversion"/>
  </si>
  <si>
    <t>CT室技师</t>
    <phoneticPr fontId="3" type="noConversion"/>
  </si>
  <si>
    <t>费越</t>
    <phoneticPr fontId="3" type="noConversion"/>
  </si>
  <si>
    <t>男</t>
    <phoneticPr fontId="3" type="noConversion"/>
  </si>
  <si>
    <t>2001.5</t>
    <phoneticPr fontId="3" type="noConversion"/>
  </si>
  <si>
    <t>2000008</t>
  </si>
  <si>
    <t>黄山职业技术学院</t>
    <phoneticPr fontId="3" type="noConversion"/>
  </si>
  <si>
    <t>医学影像技术</t>
    <phoneticPr fontId="3" type="noConversion"/>
  </si>
  <si>
    <t>大专</t>
    <phoneticPr fontId="3" type="noConversion"/>
  </si>
  <si>
    <t>吴甜甜</t>
    <phoneticPr fontId="3" type="noConversion"/>
  </si>
  <si>
    <t>2000.3</t>
    <phoneticPr fontId="3" type="noConversion"/>
  </si>
  <si>
    <t>2000001</t>
    <phoneticPr fontId="2" type="noConversion"/>
  </si>
  <si>
    <t>安徽中医药高等专科学校</t>
    <phoneticPr fontId="3" type="noConversion"/>
  </si>
  <si>
    <t>放射科技师</t>
    <phoneticPr fontId="3" type="noConversion"/>
  </si>
  <si>
    <t>焦晓婷</t>
    <phoneticPr fontId="3" type="noConversion"/>
  </si>
  <si>
    <t>2000.9</t>
    <phoneticPr fontId="3" type="noConversion"/>
  </si>
  <si>
    <t>2000017</t>
  </si>
  <si>
    <t>姚龙</t>
    <phoneticPr fontId="3" type="noConversion"/>
  </si>
  <si>
    <t>历届</t>
    <phoneticPr fontId="3" type="noConversion"/>
  </si>
  <si>
    <t>1991.10</t>
    <phoneticPr fontId="3" type="noConversion"/>
  </si>
  <si>
    <t>2000023</t>
  </si>
  <si>
    <t>安徽医学高等专科学校</t>
    <phoneticPr fontId="3" type="noConversion"/>
  </si>
  <si>
    <t>检验科技师</t>
    <phoneticPr fontId="3" type="noConversion"/>
  </si>
  <si>
    <t>杨洁</t>
    <phoneticPr fontId="3" type="noConversion"/>
  </si>
  <si>
    <t>1993.2</t>
    <phoneticPr fontId="3" type="noConversion"/>
  </si>
  <si>
    <t>3000006</t>
  </si>
  <si>
    <t>安徽理工大学</t>
    <phoneticPr fontId="3" type="noConversion"/>
  </si>
  <si>
    <t>医学检验</t>
    <phoneticPr fontId="3" type="noConversion"/>
  </si>
  <si>
    <t>刘影</t>
    <phoneticPr fontId="3" type="noConversion"/>
  </si>
  <si>
    <t>1997.11</t>
    <phoneticPr fontId="3" type="noConversion"/>
  </si>
  <si>
    <t>3000001</t>
    <phoneticPr fontId="2" type="noConversion"/>
  </si>
  <si>
    <t>皖南医学院</t>
    <phoneticPr fontId="3" type="noConversion"/>
  </si>
  <si>
    <t>医学检验技术</t>
    <phoneticPr fontId="3" type="noConversion"/>
  </si>
  <si>
    <t>孙恺</t>
    <phoneticPr fontId="3" type="noConversion"/>
  </si>
  <si>
    <t>1993.10</t>
    <phoneticPr fontId="3" type="noConversion"/>
  </si>
  <si>
    <t>3000011</t>
  </si>
  <si>
    <t>湖北医药学院</t>
    <phoneticPr fontId="3" type="noConversion"/>
  </si>
  <si>
    <t>汪羽翾</t>
    <phoneticPr fontId="3" type="noConversion"/>
  </si>
  <si>
    <t>3000010</t>
  </si>
  <si>
    <t>仇文轩</t>
    <phoneticPr fontId="3" type="noConversion"/>
  </si>
  <si>
    <t>1999.8</t>
    <phoneticPr fontId="3" type="noConversion"/>
  </si>
  <si>
    <t>3000012</t>
  </si>
  <si>
    <t>天津医科大学临床医学院</t>
    <phoneticPr fontId="3" type="noConversion"/>
  </si>
  <si>
    <t>许芳文</t>
    <phoneticPr fontId="3" type="noConversion"/>
  </si>
  <si>
    <t>1999.11</t>
    <phoneticPr fontId="3" type="noConversion"/>
  </si>
  <si>
    <t>3000009</t>
  </si>
  <si>
    <t>上海健康医学院</t>
    <phoneticPr fontId="3" type="noConversion"/>
  </si>
  <si>
    <t>微机中心工程师</t>
    <phoneticPr fontId="3" type="noConversion"/>
  </si>
  <si>
    <t>余韵</t>
    <phoneticPr fontId="3" type="noConversion"/>
  </si>
  <si>
    <t>1996.8</t>
    <phoneticPr fontId="3" type="noConversion"/>
  </si>
  <si>
    <t>4000002</t>
    <phoneticPr fontId="2" type="noConversion"/>
  </si>
  <si>
    <t>信息管理与信息系统</t>
    <phoneticPr fontId="3" type="noConversion"/>
  </si>
  <si>
    <t>樊佳</t>
    <phoneticPr fontId="3" type="noConversion"/>
  </si>
  <si>
    <t>1995.12</t>
    <phoneticPr fontId="3" type="noConversion"/>
  </si>
  <si>
    <t>4000004</t>
  </si>
  <si>
    <t>滁州学院</t>
    <phoneticPr fontId="3" type="noConversion"/>
  </si>
  <si>
    <t>物联网工程</t>
    <phoneticPr fontId="3" type="noConversion"/>
  </si>
  <si>
    <t>卢莘博</t>
    <phoneticPr fontId="3" type="noConversion"/>
  </si>
  <si>
    <t>1997.7</t>
    <phoneticPr fontId="3" type="noConversion"/>
  </si>
  <si>
    <t>4000001</t>
    <phoneticPr fontId="2" type="noConversion"/>
  </si>
  <si>
    <t>上海电机学院</t>
    <phoneticPr fontId="3" type="noConversion"/>
  </si>
  <si>
    <t>总务科营养师</t>
    <phoneticPr fontId="3" type="noConversion"/>
  </si>
  <si>
    <t>孙乐天</t>
    <phoneticPr fontId="3" type="noConversion"/>
  </si>
  <si>
    <t>1999.5</t>
    <phoneticPr fontId="3" type="noConversion"/>
  </si>
  <si>
    <t>5000001</t>
    <phoneticPr fontId="2" type="noConversion"/>
  </si>
  <si>
    <t>安徽农业大学</t>
    <phoneticPr fontId="3" type="noConversion"/>
  </si>
  <si>
    <t>食品卫生与营养学</t>
    <phoneticPr fontId="3" type="noConversion"/>
  </si>
  <si>
    <t>维修中心工程师</t>
    <phoneticPr fontId="3" type="noConversion"/>
  </si>
  <si>
    <t>黄寅卿</t>
    <phoneticPr fontId="3" type="noConversion"/>
  </si>
  <si>
    <t>1995.7</t>
    <phoneticPr fontId="3" type="noConversion"/>
  </si>
  <si>
    <t>6000001</t>
    <phoneticPr fontId="2" type="noConversion"/>
  </si>
  <si>
    <t>生物医学工程</t>
    <phoneticPr fontId="3" type="noConversion"/>
  </si>
  <si>
    <t>宁文仲</t>
    <phoneticPr fontId="3" type="noConversion"/>
  </si>
  <si>
    <t>1998.2</t>
    <phoneticPr fontId="3" type="noConversion"/>
  </si>
  <si>
    <t>6000002</t>
    <phoneticPr fontId="2" type="noConversion"/>
  </si>
  <si>
    <t>安徽医科大学</t>
    <phoneticPr fontId="3" type="noConversion"/>
  </si>
  <si>
    <t>信息科技师</t>
    <phoneticPr fontId="3" type="noConversion"/>
  </si>
  <si>
    <t>冯文强</t>
    <phoneticPr fontId="3" type="noConversion"/>
  </si>
  <si>
    <t>7000003</t>
    <phoneticPr fontId="2" type="noConversion"/>
  </si>
  <si>
    <t>公共事业管理</t>
    <phoneticPr fontId="3" type="noConversion"/>
  </si>
  <si>
    <t>谭昱瑾</t>
    <phoneticPr fontId="3" type="noConversion"/>
  </si>
  <si>
    <t>1999.1</t>
    <phoneticPr fontId="3" type="noConversion"/>
  </si>
  <si>
    <t>7000001</t>
    <phoneticPr fontId="2" type="noConversion"/>
  </si>
  <si>
    <t>护师</t>
  </si>
  <si>
    <t>李静</t>
    <phoneticPr fontId="3" type="noConversion"/>
  </si>
  <si>
    <t>8000017</t>
  </si>
  <si>
    <t>护理学</t>
    <phoneticPr fontId="3" type="noConversion"/>
  </si>
  <si>
    <t>邵颖</t>
    <phoneticPr fontId="3" type="noConversion"/>
  </si>
  <si>
    <t>1998.11</t>
    <phoneticPr fontId="3" type="noConversion"/>
  </si>
  <si>
    <t>8000008</t>
  </si>
  <si>
    <t>洪紫鸳</t>
    <phoneticPr fontId="3" type="noConversion"/>
  </si>
  <si>
    <t>1997.8</t>
    <phoneticPr fontId="3" type="noConversion"/>
  </si>
  <si>
    <t>8000010</t>
  </si>
  <si>
    <t>黄文靓</t>
    <phoneticPr fontId="3" type="noConversion"/>
  </si>
  <si>
    <t>8000072</t>
  </si>
  <si>
    <t>助产</t>
    <phoneticPr fontId="3" type="noConversion"/>
  </si>
  <si>
    <t>汪宇晴</t>
    <phoneticPr fontId="3" type="noConversion"/>
  </si>
  <si>
    <t>8000061</t>
  </si>
  <si>
    <t>叶苗苗</t>
    <phoneticPr fontId="3" type="noConversion"/>
  </si>
  <si>
    <t>2001.1</t>
    <phoneticPr fontId="3" type="noConversion"/>
  </si>
  <si>
    <t>8000056</t>
  </si>
  <si>
    <t>吴玲玉</t>
    <phoneticPr fontId="3" type="noConversion"/>
  </si>
  <si>
    <t>8000077</t>
  </si>
  <si>
    <t>俞佳月</t>
    <phoneticPr fontId="3" type="noConversion"/>
  </si>
  <si>
    <t>1999.12</t>
    <phoneticPr fontId="3" type="noConversion"/>
  </si>
  <si>
    <t>8000005</t>
  </si>
  <si>
    <t>安徽三联学院</t>
    <phoneticPr fontId="3" type="noConversion"/>
  </si>
  <si>
    <t>刘永卫</t>
    <phoneticPr fontId="3" type="noConversion"/>
  </si>
  <si>
    <t>1996.5</t>
    <phoneticPr fontId="3" type="noConversion"/>
  </si>
  <si>
    <t>8000013</t>
  </si>
  <si>
    <t>铜陵职业技术学院</t>
    <phoneticPr fontId="3" type="noConversion"/>
  </si>
  <si>
    <t>吴铮昊</t>
    <phoneticPr fontId="3" type="noConversion"/>
  </si>
  <si>
    <t>8000067</t>
  </si>
  <si>
    <t>范有成</t>
    <phoneticPr fontId="3" type="noConversion"/>
  </si>
  <si>
    <t>2001.8</t>
    <phoneticPr fontId="3" type="noConversion"/>
  </si>
  <si>
    <t>8000089</t>
  </si>
  <si>
    <t>陈敏华</t>
    <phoneticPr fontId="3" type="noConversion"/>
  </si>
  <si>
    <t>8000009</t>
  </si>
  <si>
    <t>章晓云</t>
    <phoneticPr fontId="3" type="noConversion"/>
  </si>
  <si>
    <t>2000.11</t>
    <phoneticPr fontId="3" type="noConversion"/>
  </si>
  <si>
    <t>8000049</t>
  </si>
  <si>
    <t>朱秀英</t>
    <phoneticPr fontId="3" type="noConversion"/>
  </si>
  <si>
    <t>8000015</t>
  </si>
  <si>
    <t>阜阳职业技术学院</t>
    <phoneticPr fontId="3" type="noConversion"/>
  </si>
  <si>
    <t>江雯心</t>
    <phoneticPr fontId="3" type="noConversion"/>
  </si>
  <si>
    <t>2001.4</t>
    <phoneticPr fontId="3" type="noConversion"/>
  </si>
  <si>
    <t>8000018</t>
  </si>
  <si>
    <t>杨子建</t>
    <phoneticPr fontId="3" type="noConversion"/>
  </si>
  <si>
    <t>8000088</t>
  </si>
  <si>
    <t>肖遥</t>
    <phoneticPr fontId="3" type="noConversion"/>
  </si>
  <si>
    <t>1997.2</t>
    <phoneticPr fontId="3" type="noConversion"/>
  </si>
  <si>
    <t>8000003</t>
  </si>
  <si>
    <t>右江民族医学院</t>
    <phoneticPr fontId="3" type="noConversion"/>
  </si>
  <si>
    <t>王蓉蓉</t>
    <phoneticPr fontId="3" type="noConversion"/>
  </si>
  <si>
    <t>1999.10</t>
    <phoneticPr fontId="3" type="noConversion"/>
  </si>
  <si>
    <t>8000062</t>
  </si>
  <si>
    <t>安庆医药高等专科学校</t>
    <phoneticPr fontId="3" type="noConversion"/>
  </si>
  <si>
    <t>方璐</t>
    <phoneticPr fontId="3" type="noConversion"/>
  </si>
  <si>
    <t>8000036</t>
  </si>
  <si>
    <t>王蕾</t>
    <phoneticPr fontId="3" type="noConversion"/>
  </si>
  <si>
    <t>2000.12</t>
    <phoneticPr fontId="3" type="noConversion"/>
  </si>
  <si>
    <t>8000052</t>
  </si>
  <si>
    <t>池州职业技术学院</t>
    <phoneticPr fontId="3" type="noConversion"/>
  </si>
  <si>
    <t xml:space="preserve"> 2021年公开招聘编外聘用人员（第三批）综合成绩</t>
    <phoneticPr fontId="3" type="noConversion"/>
  </si>
  <si>
    <t>技能操作成绩（护理）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</si>
</sst>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8">
    <font>
      <sz val="11"/>
      <color theme="1"/>
      <name val="等线"/>
      <family val="2"/>
      <scheme val="minor"/>
    </font>
    <font>
      <sz val="22"/>
      <name val="方正大标宋简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4"/>
      <name val="黑体"/>
      <family val="3"/>
      <charset val="134"/>
    </font>
    <font>
      <b/>
      <sz val="12"/>
      <name val="黑体"/>
      <family val="3"/>
      <charset val="134"/>
    </font>
    <font>
      <sz val="12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C1" workbookViewId="0">
      <selection activeCell="D6" sqref="D6"/>
    </sheetView>
  </sheetViews>
  <sheetFormatPr defaultRowHeight="14"/>
  <cols>
    <col min="3" max="3" width="10.5" customWidth="1"/>
    <col min="5" max="5" width="6.58203125" customWidth="1"/>
    <col min="9" max="9" width="11.58203125" customWidth="1"/>
    <col min="14" max="14" width="12.75" customWidth="1"/>
  </cols>
  <sheetData>
    <row r="1" spans="1:15" ht="27.5">
      <c r="A1" s="13" t="s">
        <v>164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7.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4" t="s">
        <v>7</v>
      </c>
      <c r="I2" s="14" t="s">
        <v>8</v>
      </c>
      <c r="J2" s="15"/>
      <c r="K2" s="1" t="s">
        <v>9</v>
      </c>
      <c r="L2" s="5" t="s">
        <v>10</v>
      </c>
      <c r="M2" s="6" t="s">
        <v>11</v>
      </c>
      <c r="N2" s="6" t="s">
        <v>165</v>
      </c>
      <c r="O2" s="5" t="s">
        <v>12</v>
      </c>
    </row>
    <row r="3" spans="1:15" ht="15.5">
      <c r="A3" s="7">
        <v>1</v>
      </c>
      <c r="B3" s="7">
        <v>202103</v>
      </c>
      <c r="C3" s="7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8" t="s">
        <v>18</v>
      </c>
      <c r="I3" s="8" t="s">
        <v>19</v>
      </c>
      <c r="J3" s="7" t="s">
        <v>20</v>
      </c>
      <c r="K3" s="7" t="s">
        <v>21</v>
      </c>
      <c r="L3" s="7">
        <v>53</v>
      </c>
      <c r="M3" s="9">
        <v>88.55</v>
      </c>
      <c r="N3" s="9"/>
      <c r="O3" s="10">
        <f>L3*0.6+M3*0.4</f>
        <v>67.22</v>
      </c>
    </row>
    <row r="4" spans="1:15" ht="15.5">
      <c r="A4" s="7">
        <v>2</v>
      </c>
      <c r="B4" s="7">
        <v>202104</v>
      </c>
      <c r="C4" s="7" t="s">
        <v>22</v>
      </c>
      <c r="D4" s="7" t="s">
        <v>23</v>
      </c>
      <c r="E4" s="7" t="s">
        <v>24</v>
      </c>
      <c r="F4" s="7" t="s">
        <v>16</v>
      </c>
      <c r="G4" s="8" t="s">
        <v>25</v>
      </c>
      <c r="H4" s="8" t="s">
        <v>26</v>
      </c>
      <c r="I4" s="8" t="s">
        <v>27</v>
      </c>
      <c r="J4" s="7" t="s">
        <v>28</v>
      </c>
      <c r="K4" s="7" t="s">
        <v>29</v>
      </c>
      <c r="L4" s="7">
        <v>71</v>
      </c>
      <c r="M4" s="9">
        <v>89.55</v>
      </c>
      <c r="N4" s="9"/>
      <c r="O4" s="10">
        <f t="shared" ref="O4:O21" si="0">L4*0.6+M4*0.4</f>
        <v>78.42</v>
      </c>
    </row>
    <row r="5" spans="1:15" ht="15.5">
      <c r="A5" s="7">
        <v>3</v>
      </c>
      <c r="B5" s="7">
        <v>202104</v>
      </c>
      <c r="C5" s="7" t="s">
        <v>22</v>
      </c>
      <c r="D5" s="7" t="s">
        <v>30</v>
      </c>
      <c r="E5" s="7" t="s">
        <v>15</v>
      </c>
      <c r="F5" s="7" t="s">
        <v>16</v>
      </c>
      <c r="G5" s="8" t="s">
        <v>31</v>
      </c>
      <c r="H5" s="8" t="s">
        <v>32</v>
      </c>
      <c r="I5" s="8" t="s">
        <v>33</v>
      </c>
      <c r="J5" s="11" t="s">
        <v>28</v>
      </c>
      <c r="K5" s="11" t="s">
        <v>29</v>
      </c>
      <c r="L5" s="7">
        <v>66</v>
      </c>
      <c r="M5" s="9">
        <v>85.25</v>
      </c>
      <c r="N5" s="9"/>
      <c r="O5" s="10">
        <f t="shared" si="0"/>
        <v>73.7</v>
      </c>
    </row>
    <row r="6" spans="1:15" ht="15.5">
      <c r="A6" s="7">
        <v>4</v>
      </c>
      <c r="B6" s="7">
        <v>202105</v>
      </c>
      <c r="C6" s="7" t="s">
        <v>34</v>
      </c>
      <c r="D6" s="7" t="s">
        <v>35</v>
      </c>
      <c r="E6" s="7" t="s">
        <v>15</v>
      </c>
      <c r="F6" s="7" t="s">
        <v>16</v>
      </c>
      <c r="G6" s="8" t="s">
        <v>36</v>
      </c>
      <c r="H6" s="8" t="s">
        <v>37</v>
      </c>
      <c r="I6" s="8" t="s">
        <v>33</v>
      </c>
      <c r="J6" s="7" t="s">
        <v>28</v>
      </c>
      <c r="K6" s="7" t="s">
        <v>29</v>
      </c>
      <c r="L6" s="7">
        <v>68</v>
      </c>
      <c r="M6" s="9">
        <v>82.7</v>
      </c>
      <c r="N6" s="9"/>
      <c r="O6" s="10">
        <f t="shared" si="0"/>
        <v>73.88</v>
      </c>
    </row>
    <row r="7" spans="1:15" ht="15.5">
      <c r="A7" s="7">
        <v>5</v>
      </c>
      <c r="B7" s="7">
        <v>202105</v>
      </c>
      <c r="C7" s="7" t="s">
        <v>34</v>
      </c>
      <c r="D7" s="7" t="s">
        <v>38</v>
      </c>
      <c r="E7" s="7" t="s">
        <v>24</v>
      </c>
      <c r="F7" s="7" t="s">
        <v>39</v>
      </c>
      <c r="G7" s="8" t="s">
        <v>40</v>
      </c>
      <c r="H7" s="8" t="s">
        <v>41</v>
      </c>
      <c r="I7" s="8" t="s">
        <v>42</v>
      </c>
      <c r="J7" s="7" t="s">
        <v>28</v>
      </c>
      <c r="K7" s="7" t="s">
        <v>29</v>
      </c>
      <c r="L7" s="7">
        <v>54</v>
      </c>
      <c r="M7" s="9">
        <v>89</v>
      </c>
      <c r="N7" s="9"/>
      <c r="O7" s="10">
        <f t="shared" si="0"/>
        <v>68</v>
      </c>
    </row>
    <row r="8" spans="1:15" ht="15.5">
      <c r="A8" s="7">
        <v>6</v>
      </c>
      <c r="B8" s="7">
        <v>202106</v>
      </c>
      <c r="C8" s="7" t="s">
        <v>43</v>
      </c>
      <c r="D8" s="7" t="s">
        <v>44</v>
      </c>
      <c r="E8" s="7" t="s">
        <v>15</v>
      </c>
      <c r="F8" s="7" t="s">
        <v>39</v>
      </c>
      <c r="G8" s="8" t="s">
        <v>45</v>
      </c>
      <c r="H8" s="8" t="s">
        <v>46</v>
      </c>
      <c r="I8" s="8" t="s">
        <v>47</v>
      </c>
      <c r="J8" s="7" t="s">
        <v>48</v>
      </c>
      <c r="K8" s="7" t="s">
        <v>21</v>
      </c>
      <c r="L8" s="7">
        <v>80</v>
      </c>
      <c r="M8" s="9">
        <v>90.35</v>
      </c>
      <c r="N8" s="9"/>
      <c r="O8" s="10">
        <f t="shared" ref="O8:O13" si="1">L8*0.6+M8*0.4</f>
        <v>84.14</v>
      </c>
    </row>
    <row r="9" spans="1:15" ht="15.5">
      <c r="A9" s="7">
        <v>7</v>
      </c>
      <c r="B9" s="7">
        <v>202106</v>
      </c>
      <c r="C9" s="7" t="s">
        <v>43</v>
      </c>
      <c r="D9" s="7" t="s">
        <v>49</v>
      </c>
      <c r="E9" s="7" t="s">
        <v>15</v>
      </c>
      <c r="F9" s="7" t="s">
        <v>39</v>
      </c>
      <c r="G9" s="8" t="s">
        <v>50</v>
      </c>
      <c r="H9" s="8" t="s">
        <v>51</v>
      </c>
      <c r="I9" s="8" t="s">
        <v>52</v>
      </c>
      <c r="J9" s="7" t="s">
        <v>53</v>
      </c>
      <c r="K9" s="7" t="s">
        <v>21</v>
      </c>
      <c r="L9" s="7">
        <v>72</v>
      </c>
      <c r="M9" s="9">
        <v>93.25</v>
      </c>
      <c r="N9" s="9"/>
      <c r="O9" s="10">
        <f t="shared" si="1"/>
        <v>80.5</v>
      </c>
    </row>
    <row r="10" spans="1:15" ht="15.5">
      <c r="A10" s="7">
        <v>8</v>
      </c>
      <c r="B10" s="7">
        <v>202106</v>
      </c>
      <c r="C10" s="7" t="s">
        <v>43</v>
      </c>
      <c r="D10" s="7" t="s">
        <v>54</v>
      </c>
      <c r="E10" s="7" t="s">
        <v>24</v>
      </c>
      <c r="F10" s="7" t="s">
        <v>39</v>
      </c>
      <c r="G10" s="8" t="s">
        <v>55</v>
      </c>
      <c r="H10" s="8" t="s">
        <v>56</v>
      </c>
      <c r="I10" s="8" t="s">
        <v>57</v>
      </c>
      <c r="J10" s="7" t="s">
        <v>48</v>
      </c>
      <c r="K10" s="7" t="s">
        <v>21</v>
      </c>
      <c r="L10" s="7">
        <v>69</v>
      </c>
      <c r="M10" s="9">
        <v>89.9</v>
      </c>
      <c r="N10" s="9"/>
      <c r="O10" s="10">
        <f t="shared" si="1"/>
        <v>77.36</v>
      </c>
    </row>
    <row r="11" spans="1:15" ht="15.5">
      <c r="A11" s="7">
        <v>9</v>
      </c>
      <c r="B11" s="7">
        <v>202106</v>
      </c>
      <c r="C11" s="7" t="s">
        <v>43</v>
      </c>
      <c r="D11" s="7" t="s">
        <v>60</v>
      </c>
      <c r="E11" s="7" t="s">
        <v>15</v>
      </c>
      <c r="F11" s="7" t="s">
        <v>16</v>
      </c>
      <c r="G11" s="8" t="s">
        <v>61</v>
      </c>
      <c r="H11" s="8" t="s">
        <v>62</v>
      </c>
      <c r="I11" s="8" t="s">
        <v>63</v>
      </c>
      <c r="J11" s="7" t="s">
        <v>53</v>
      </c>
      <c r="K11" s="7" t="s">
        <v>21</v>
      </c>
      <c r="L11" s="7">
        <v>67</v>
      </c>
      <c r="M11" s="9">
        <v>90.4</v>
      </c>
      <c r="N11" s="9"/>
      <c r="O11" s="10">
        <f t="shared" si="1"/>
        <v>76.36</v>
      </c>
    </row>
    <row r="12" spans="1:15" ht="15.5">
      <c r="A12" s="7">
        <v>10</v>
      </c>
      <c r="B12" s="7">
        <v>202106</v>
      </c>
      <c r="C12" s="7" t="s">
        <v>43</v>
      </c>
      <c r="D12" s="7" t="s">
        <v>64</v>
      </c>
      <c r="E12" s="7" t="s">
        <v>15</v>
      </c>
      <c r="F12" s="7" t="s">
        <v>16</v>
      </c>
      <c r="G12" s="8" t="s">
        <v>65</v>
      </c>
      <c r="H12" s="8" t="s">
        <v>66</v>
      </c>
      <c r="I12" s="8" t="s">
        <v>67</v>
      </c>
      <c r="J12" s="7" t="s">
        <v>53</v>
      </c>
      <c r="K12" s="7" t="s">
        <v>21</v>
      </c>
      <c r="L12" s="7">
        <v>66</v>
      </c>
      <c r="M12" s="9">
        <v>91.15</v>
      </c>
      <c r="N12" s="9"/>
      <c r="O12" s="10">
        <f t="shared" si="1"/>
        <v>76.06</v>
      </c>
    </row>
    <row r="13" spans="1:15" ht="15.5">
      <c r="A13" s="7">
        <v>11</v>
      </c>
      <c r="B13" s="7">
        <v>202106</v>
      </c>
      <c r="C13" s="7" t="s">
        <v>43</v>
      </c>
      <c r="D13" s="7" t="s">
        <v>58</v>
      </c>
      <c r="E13" s="7" t="s">
        <v>15</v>
      </c>
      <c r="F13" s="7" t="s">
        <v>39</v>
      </c>
      <c r="G13" s="8" t="s">
        <v>50</v>
      </c>
      <c r="H13" s="8" t="s">
        <v>59</v>
      </c>
      <c r="I13" s="8" t="s">
        <v>52</v>
      </c>
      <c r="J13" s="7" t="s">
        <v>53</v>
      </c>
      <c r="K13" s="7" t="s">
        <v>21</v>
      </c>
      <c r="L13" s="7">
        <v>67</v>
      </c>
      <c r="M13" s="9">
        <v>88.45</v>
      </c>
      <c r="N13" s="9"/>
      <c r="O13" s="10">
        <f t="shared" si="1"/>
        <v>75.58</v>
      </c>
    </row>
    <row r="14" spans="1:15" ht="15.5">
      <c r="A14" s="7">
        <v>12</v>
      </c>
      <c r="B14" s="7">
        <v>202107</v>
      </c>
      <c r="C14" s="7" t="s">
        <v>68</v>
      </c>
      <c r="D14" s="7" t="s">
        <v>69</v>
      </c>
      <c r="E14" s="7" t="s">
        <v>24</v>
      </c>
      <c r="F14" s="7" t="s">
        <v>39</v>
      </c>
      <c r="G14" s="8" t="s">
        <v>70</v>
      </c>
      <c r="H14" s="8" t="s">
        <v>71</v>
      </c>
      <c r="I14" s="8" t="s">
        <v>19</v>
      </c>
      <c r="J14" s="7" t="s">
        <v>72</v>
      </c>
      <c r="K14" s="7" t="s">
        <v>21</v>
      </c>
      <c r="L14" s="7">
        <v>58</v>
      </c>
      <c r="M14" s="9">
        <v>89.6</v>
      </c>
      <c r="N14" s="9"/>
      <c r="O14" s="10">
        <f t="shared" si="0"/>
        <v>70.639999999999986</v>
      </c>
    </row>
    <row r="15" spans="1:15" ht="15.5">
      <c r="A15" s="7">
        <v>13</v>
      </c>
      <c r="B15" s="7">
        <v>202107</v>
      </c>
      <c r="C15" s="7" t="s">
        <v>68</v>
      </c>
      <c r="D15" s="7" t="s">
        <v>73</v>
      </c>
      <c r="E15" s="7" t="s">
        <v>15</v>
      </c>
      <c r="F15" s="7" t="s">
        <v>39</v>
      </c>
      <c r="G15" s="8" t="s">
        <v>74</v>
      </c>
      <c r="H15" s="8" t="s">
        <v>75</v>
      </c>
      <c r="I15" s="8" t="s">
        <v>76</v>
      </c>
      <c r="J15" s="7" t="s">
        <v>77</v>
      </c>
      <c r="K15" s="7" t="s">
        <v>21</v>
      </c>
      <c r="L15" s="7">
        <v>58</v>
      </c>
      <c r="M15" s="9">
        <v>83.05</v>
      </c>
      <c r="N15" s="9"/>
      <c r="O15" s="10">
        <f t="shared" si="0"/>
        <v>68.02</v>
      </c>
    </row>
    <row r="16" spans="1:15" ht="15.5">
      <c r="A16" s="7">
        <v>14</v>
      </c>
      <c r="B16" s="7">
        <v>202107</v>
      </c>
      <c r="C16" s="7" t="s">
        <v>68</v>
      </c>
      <c r="D16" s="7" t="s">
        <v>78</v>
      </c>
      <c r="E16" s="7" t="s">
        <v>24</v>
      </c>
      <c r="F16" s="7" t="s">
        <v>39</v>
      </c>
      <c r="G16" s="8" t="s">
        <v>79</v>
      </c>
      <c r="H16" s="8" t="s">
        <v>80</v>
      </c>
      <c r="I16" s="8" t="s">
        <v>81</v>
      </c>
      <c r="J16" s="7" t="s">
        <v>77</v>
      </c>
      <c r="K16" s="7" t="s">
        <v>21</v>
      </c>
      <c r="L16" s="7">
        <v>49</v>
      </c>
      <c r="M16" s="9">
        <v>87.6</v>
      </c>
      <c r="N16" s="9"/>
      <c r="O16" s="10">
        <f t="shared" si="0"/>
        <v>64.44</v>
      </c>
    </row>
    <row r="17" spans="1:15" ht="15.5">
      <c r="A17" s="7">
        <v>15</v>
      </c>
      <c r="B17" s="7">
        <v>202108</v>
      </c>
      <c r="C17" s="7" t="s">
        <v>82</v>
      </c>
      <c r="D17" s="7" t="s">
        <v>83</v>
      </c>
      <c r="E17" s="7" t="s">
        <v>15</v>
      </c>
      <c r="F17" s="7" t="s">
        <v>16</v>
      </c>
      <c r="G17" s="8" t="s">
        <v>84</v>
      </c>
      <c r="H17" s="8" t="s">
        <v>85</v>
      </c>
      <c r="I17" s="8" t="s">
        <v>86</v>
      </c>
      <c r="J17" s="7" t="s">
        <v>87</v>
      </c>
      <c r="K17" s="7" t="s">
        <v>21</v>
      </c>
      <c r="L17" s="7">
        <v>61</v>
      </c>
      <c r="M17" s="9">
        <v>90.65</v>
      </c>
      <c r="N17" s="9"/>
      <c r="O17" s="10">
        <f t="shared" si="0"/>
        <v>72.860000000000014</v>
      </c>
    </row>
    <row r="18" spans="1:15" ht="15.5">
      <c r="A18" s="7">
        <v>16</v>
      </c>
      <c r="B18" s="7">
        <v>202109</v>
      </c>
      <c r="C18" s="7" t="s">
        <v>88</v>
      </c>
      <c r="D18" s="7" t="s">
        <v>89</v>
      </c>
      <c r="E18" s="7" t="s">
        <v>24</v>
      </c>
      <c r="F18" s="7" t="s">
        <v>39</v>
      </c>
      <c r="G18" s="8" t="s">
        <v>90</v>
      </c>
      <c r="H18" s="8" t="s">
        <v>91</v>
      </c>
      <c r="I18" s="8" t="s">
        <v>52</v>
      </c>
      <c r="J18" s="7" t="s">
        <v>92</v>
      </c>
      <c r="K18" s="7" t="s">
        <v>21</v>
      </c>
      <c r="L18" s="7">
        <v>73</v>
      </c>
      <c r="M18" s="9">
        <v>87.2</v>
      </c>
      <c r="N18" s="9"/>
      <c r="O18" s="10">
        <f t="shared" si="0"/>
        <v>78.680000000000007</v>
      </c>
    </row>
    <row r="19" spans="1:15" ht="15.5">
      <c r="A19" s="7">
        <v>17</v>
      </c>
      <c r="B19" s="7">
        <v>202109</v>
      </c>
      <c r="C19" s="7" t="s">
        <v>88</v>
      </c>
      <c r="D19" s="7" t="s">
        <v>93</v>
      </c>
      <c r="E19" s="7" t="s">
        <v>24</v>
      </c>
      <c r="F19" s="7" t="s">
        <v>39</v>
      </c>
      <c r="G19" s="8" t="s">
        <v>94</v>
      </c>
      <c r="H19" s="8" t="s">
        <v>95</v>
      </c>
      <c r="I19" s="8" t="s">
        <v>96</v>
      </c>
      <c r="J19" s="7" t="s">
        <v>92</v>
      </c>
      <c r="K19" s="7" t="s">
        <v>21</v>
      </c>
      <c r="L19" s="7">
        <v>51</v>
      </c>
      <c r="M19" s="9">
        <v>81.8</v>
      </c>
      <c r="N19" s="9"/>
      <c r="O19" s="10">
        <f t="shared" si="0"/>
        <v>63.319999999999993</v>
      </c>
    </row>
    <row r="20" spans="1:15" ht="15.5">
      <c r="A20" s="7">
        <v>18</v>
      </c>
      <c r="B20" s="7">
        <v>202110</v>
      </c>
      <c r="C20" s="7" t="s">
        <v>97</v>
      </c>
      <c r="D20" s="7" t="s">
        <v>98</v>
      </c>
      <c r="E20" s="7" t="s">
        <v>24</v>
      </c>
      <c r="F20" s="7" t="s">
        <v>16</v>
      </c>
      <c r="G20" s="8" t="s">
        <v>17</v>
      </c>
      <c r="H20" s="8" t="s">
        <v>99</v>
      </c>
      <c r="I20" s="8" t="s">
        <v>52</v>
      </c>
      <c r="J20" s="7" t="s">
        <v>100</v>
      </c>
      <c r="K20" s="7" t="s">
        <v>21</v>
      </c>
      <c r="L20" s="7">
        <v>63</v>
      </c>
      <c r="M20" s="9">
        <v>90</v>
      </c>
      <c r="N20" s="9"/>
      <c r="O20" s="10">
        <f t="shared" si="0"/>
        <v>73.8</v>
      </c>
    </row>
    <row r="21" spans="1:15" ht="15.5">
      <c r="A21" s="7">
        <v>19</v>
      </c>
      <c r="B21" s="7">
        <v>202110</v>
      </c>
      <c r="C21" s="7" t="s">
        <v>97</v>
      </c>
      <c r="D21" s="7" t="s">
        <v>101</v>
      </c>
      <c r="E21" s="7" t="s">
        <v>15</v>
      </c>
      <c r="F21" s="7" t="s">
        <v>16</v>
      </c>
      <c r="G21" s="8" t="s">
        <v>102</v>
      </c>
      <c r="H21" s="8" t="s">
        <v>103</v>
      </c>
      <c r="I21" s="8" t="s">
        <v>52</v>
      </c>
      <c r="J21" s="7" t="s">
        <v>100</v>
      </c>
      <c r="K21" s="7" t="s">
        <v>21</v>
      </c>
      <c r="L21" s="7">
        <v>57</v>
      </c>
      <c r="M21" s="9">
        <v>90.85</v>
      </c>
      <c r="N21" s="9"/>
      <c r="O21" s="10">
        <f t="shared" si="0"/>
        <v>70.539999999999992</v>
      </c>
    </row>
    <row r="22" spans="1:15" ht="15.5">
      <c r="A22" s="7">
        <v>20</v>
      </c>
      <c r="B22" s="7">
        <v>202111</v>
      </c>
      <c r="C22" s="7" t="s">
        <v>104</v>
      </c>
      <c r="D22" s="7" t="s">
        <v>105</v>
      </c>
      <c r="E22" s="7" t="s">
        <v>15</v>
      </c>
      <c r="F22" s="7" t="s">
        <v>16</v>
      </c>
      <c r="G22" s="8" t="s">
        <v>36</v>
      </c>
      <c r="H22" s="8" t="s">
        <v>106</v>
      </c>
      <c r="I22" s="7" t="s">
        <v>27</v>
      </c>
      <c r="J22" s="7" t="s">
        <v>107</v>
      </c>
      <c r="K22" s="7" t="s">
        <v>29</v>
      </c>
      <c r="L22" s="12">
        <v>82</v>
      </c>
      <c r="M22" s="9">
        <v>87.2</v>
      </c>
      <c r="N22" s="9">
        <v>85.6</v>
      </c>
      <c r="O22" s="10">
        <f t="shared" ref="O22:O41" si="2">L22*0.6+M22*0.3+N22*0.1</f>
        <v>83.92</v>
      </c>
    </row>
    <row r="23" spans="1:15" ht="15.5">
      <c r="A23" s="7">
        <v>21</v>
      </c>
      <c r="B23" s="7">
        <v>202111</v>
      </c>
      <c r="C23" s="7" t="s">
        <v>104</v>
      </c>
      <c r="D23" s="7" t="s">
        <v>108</v>
      </c>
      <c r="E23" s="7" t="s">
        <v>15</v>
      </c>
      <c r="F23" s="7" t="s">
        <v>16</v>
      </c>
      <c r="G23" s="8" t="s">
        <v>109</v>
      </c>
      <c r="H23" s="8" t="s">
        <v>110</v>
      </c>
      <c r="I23" s="7" t="s">
        <v>52</v>
      </c>
      <c r="J23" s="11" t="s">
        <v>107</v>
      </c>
      <c r="K23" s="11" t="s">
        <v>21</v>
      </c>
      <c r="L23" s="12">
        <v>82</v>
      </c>
      <c r="M23" s="9">
        <v>90.2</v>
      </c>
      <c r="N23" s="9">
        <v>75.599999999999994</v>
      </c>
      <c r="O23" s="10">
        <f t="shared" si="2"/>
        <v>83.82</v>
      </c>
    </row>
    <row r="24" spans="1:15" ht="15.5">
      <c r="A24" s="7">
        <v>22</v>
      </c>
      <c r="B24" s="7">
        <v>202111</v>
      </c>
      <c r="C24" s="7" t="s">
        <v>104</v>
      </c>
      <c r="D24" s="7" t="s">
        <v>111</v>
      </c>
      <c r="E24" s="7" t="s">
        <v>15</v>
      </c>
      <c r="F24" s="7" t="s">
        <v>16</v>
      </c>
      <c r="G24" s="8" t="s">
        <v>112</v>
      </c>
      <c r="H24" s="8" t="s">
        <v>113</v>
      </c>
      <c r="I24" s="7" t="s">
        <v>96</v>
      </c>
      <c r="J24" s="11" t="s">
        <v>107</v>
      </c>
      <c r="K24" s="11" t="s">
        <v>21</v>
      </c>
      <c r="L24" s="12">
        <v>83</v>
      </c>
      <c r="M24" s="9">
        <v>86</v>
      </c>
      <c r="N24" s="9">
        <v>68</v>
      </c>
      <c r="O24" s="10">
        <f t="shared" si="2"/>
        <v>82.399999999999991</v>
      </c>
    </row>
    <row r="25" spans="1:15" ht="15.5">
      <c r="A25" s="7">
        <v>23</v>
      </c>
      <c r="B25" s="7">
        <v>202111</v>
      </c>
      <c r="C25" s="7" t="s">
        <v>104</v>
      </c>
      <c r="D25" s="7" t="s">
        <v>114</v>
      </c>
      <c r="E25" s="7" t="s">
        <v>15</v>
      </c>
      <c r="F25" s="7" t="s">
        <v>16</v>
      </c>
      <c r="G25" s="8" t="s">
        <v>36</v>
      </c>
      <c r="H25" s="8" t="s">
        <v>115</v>
      </c>
      <c r="I25" s="7" t="s">
        <v>27</v>
      </c>
      <c r="J25" s="11" t="s">
        <v>116</v>
      </c>
      <c r="K25" s="11" t="s">
        <v>29</v>
      </c>
      <c r="L25" s="12">
        <v>75</v>
      </c>
      <c r="M25" s="9">
        <v>88</v>
      </c>
      <c r="N25" s="9">
        <v>90.1</v>
      </c>
      <c r="O25" s="10">
        <f t="shared" si="2"/>
        <v>80.410000000000011</v>
      </c>
    </row>
    <row r="26" spans="1:15" ht="15.5">
      <c r="A26" s="7">
        <v>24</v>
      </c>
      <c r="B26" s="7">
        <v>202111</v>
      </c>
      <c r="C26" s="7" t="s">
        <v>104</v>
      </c>
      <c r="D26" s="7" t="s">
        <v>117</v>
      </c>
      <c r="E26" s="7" t="s">
        <v>15</v>
      </c>
      <c r="F26" s="7" t="s">
        <v>16</v>
      </c>
      <c r="G26" s="8" t="s">
        <v>25</v>
      </c>
      <c r="H26" s="8" t="s">
        <v>118</v>
      </c>
      <c r="I26" s="7" t="s">
        <v>27</v>
      </c>
      <c r="J26" s="11" t="s">
        <v>116</v>
      </c>
      <c r="K26" s="11" t="s">
        <v>29</v>
      </c>
      <c r="L26" s="12">
        <v>74</v>
      </c>
      <c r="M26" s="9">
        <v>87.6</v>
      </c>
      <c r="N26" s="9">
        <v>93</v>
      </c>
      <c r="O26" s="10">
        <f t="shared" si="2"/>
        <v>79.97999999999999</v>
      </c>
    </row>
    <row r="27" spans="1:15" ht="15.5">
      <c r="A27" s="7">
        <v>25</v>
      </c>
      <c r="B27" s="7">
        <v>202111</v>
      </c>
      <c r="C27" s="7" t="s">
        <v>104</v>
      </c>
      <c r="D27" s="7" t="s">
        <v>119</v>
      </c>
      <c r="E27" s="7" t="s">
        <v>15</v>
      </c>
      <c r="F27" s="7" t="s">
        <v>16</v>
      </c>
      <c r="G27" s="8" t="s">
        <v>120</v>
      </c>
      <c r="H27" s="8" t="s">
        <v>121</v>
      </c>
      <c r="I27" s="7" t="s">
        <v>27</v>
      </c>
      <c r="J27" s="11" t="s">
        <v>116</v>
      </c>
      <c r="K27" s="11" t="s">
        <v>29</v>
      </c>
      <c r="L27" s="12">
        <v>78</v>
      </c>
      <c r="M27" s="9">
        <v>89.7</v>
      </c>
      <c r="N27" s="9">
        <v>62.1</v>
      </c>
      <c r="O27" s="10">
        <f t="shared" si="2"/>
        <v>79.919999999999987</v>
      </c>
    </row>
    <row r="28" spans="1:15" ht="15.5">
      <c r="A28" s="7">
        <v>26</v>
      </c>
      <c r="B28" s="7">
        <v>202111</v>
      </c>
      <c r="C28" s="7" t="s">
        <v>104</v>
      </c>
      <c r="D28" s="7" t="s">
        <v>122</v>
      </c>
      <c r="E28" s="7" t="s">
        <v>15</v>
      </c>
      <c r="F28" s="7" t="s">
        <v>16</v>
      </c>
      <c r="G28" s="8" t="s">
        <v>120</v>
      </c>
      <c r="H28" s="8" t="s">
        <v>123</v>
      </c>
      <c r="I28" s="7" t="s">
        <v>27</v>
      </c>
      <c r="J28" s="11" t="s">
        <v>107</v>
      </c>
      <c r="K28" s="11" t="s">
        <v>29</v>
      </c>
      <c r="L28" s="12">
        <v>76</v>
      </c>
      <c r="M28" s="9">
        <v>85.1</v>
      </c>
      <c r="N28" s="9">
        <v>82.6</v>
      </c>
      <c r="O28" s="10">
        <f t="shared" si="2"/>
        <v>79.39</v>
      </c>
    </row>
    <row r="29" spans="1:15" ht="15.5">
      <c r="A29" s="7">
        <v>27</v>
      </c>
      <c r="B29" s="7">
        <v>202111</v>
      </c>
      <c r="C29" s="7" t="s">
        <v>104</v>
      </c>
      <c r="D29" s="7" t="s">
        <v>124</v>
      </c>
      <c r="E29" s="7" t="s">
        <v>15</v>
      </c>
      <c r="F29" s="7" t="s">
        <v>16</v>
      </c>
      <c r="G29" s="8" t="s">
        <v>125</v>
      </c>
      <c r="H29" s="8" t="s">
        <v>126</v>
      </c>
      <c r="I29" s="7" t="s">
        <v>127</v>
      </c>
      <c r="J29" s="11" t="s">
        <v>107</v>
      </c>
      <c r="K29" s="11" t="s">
        <v>21</v>
      </c>
      <c r="L29" s="12">
        <v>74</v>
      </c>
      <c r="M29" s="9">
        <v>87.7</v>
      </c>
      <c r="N29" s="9">
        <v>66.8</v>
      </c>
      <c r="O29" s="10">
        <f t="shared" si="2"/>
        <v>77.389999999999986</v>
      </c>
    </row>
    <row r="30" spans="1:15" ht="15.5">
      <c r="A30" s="7">
        <v>28</v>
      </c>
      <c r="B30" s="7">
        <v>202111</v>
      </c>
      <c r="C30" s="7" t="s">
        <v>104</v>
      </c>
      <c r="D30" s="7" t="s">
        <v>128</v>
      </c>
      <c r="E30" s="7" t="s">
        <v>24</v>
      </c>
      <c r="F30" s="7" t="s">
        <v>16</v>
      </c>
      <c r="G30" s="8" t="s">
        <v>129</v>
      </c>
      <c r="H30" s="8" t="s">
        <v>130</v>
      </c>
      <c r="I30" s="7" t="s">
        <v>131</v>
      </c>
      <c r="J30" s="11" t="s">
        <v>107</v>
      </c>
      <c r="K30" s="11" t="s">
        <v>29</v>
      </c>
      <c r="L30" s="12">
        <v>69</v>
      </c>
      <c r="M30" s="9">
        <v>88.8</v>
      </c>
      <c r="N30" s="9">
        <v>88.9</v>
      </c>
      <c r="O30" s="10">
        <f t="shared" si="2"/>
        <v>76.929999999999993</v>
      </c>
    </row>
    <row r="31" spans="1:15" ht="15.5">
      <c r="A31" s="7">
        <v>29</v>
      </c>
      <c r="B31" s="7">
        <v>202111</v>
      </c>
      <c r="C31" s="7" t="s">
        <v>104</v>
      </c>
      <c r="D31" s="7" t="s">
        <v>132</v>
      </c>
      <c r="E31" s="7" t="s">
        <v>24</v>
      </c>
      <c r="F31" s="7" t="s">
        <v>16</v>
      </c>
      <c r="G31" s="8" t="s">
        <v>125</v>
      </c>
      <c r="H31" s="8" t="s">
        <v>133</v>
      </c>
      <c r="I31" s="7" t="s">
        <v>27</v>
      </c>
      <c r="J31" s="11" t="s">
        <v>107</v>
      </c>
      <c r="K31" s="11" t="s">
        <v>29</v>
      </c>
      <c r="L31" s="12">
        <v>69</v>
      </c>
      <c r="M31" s="9">
        <v>89</v>
      </c>
      <c r="N31" s="9">
        <v>86.4</v>
      </c>
      <c r="O31" s="10">
        <f t="shared" si="2"/>
        <v>76.739999999999995</v>
      </c>
    </row>
    <row r="32" spans="1:15" ht="15.5">
      <c r="A32" s="7">
        <v>30</v>
      </c>
      <c r="B32" s="7">
        <v>202111</v>
      </c>
      <c r="C32" s="7" t="s">
        <v>104</v>
      </c>
      <c r="D32" s="7" t="s">
        <v>134</v>
      </c>
      <c r="E32" s="7" t="s">
        <v>24</v>
      </c>
      <c r="F32" s="7" t="s">
        <v>16</v>
      </c>
      <c r="G32" s="8" t="s">
        <v>135</v>
      </c>
      <c r="H32" s="8" t="s">
        <v>136</v>
      </c>
      <c r="I32" s="7" t="s">
        <v>27</v>
      </c>
      <c r="J32" s="11" t="s">
        <v>107</v>
      </c>
      <c r="K32" s="11" t="s">
        <v>29</v>
      </c>
      <c r="L32" s="12">
        <v>69</v>
      </c>
      <c r="M32" s="9">
        <v>86.35</v>
      </c>
      <c r="N32" s="9">
        <v>89.5</v>
      </c>
      <c r="O32" s="10">
        <f t="shared" si="2"/>
        <v>76.254999999999995</v>
      </c>
    </row>
    <row r="33" spans="1:15" ht="15.5">
      <c r="A33" s="7">
        <v>31</v>
      </c>
      <c r="B33" s="7">
        <v>202111</v>
      </c>
      <c r="C33" s="7" t="s">
        <v>104</v>
      </c>
      <c r="D33" s="7" t="s">
        <v>137</v>
      </c>
      <c r="E33" s="7" t="s">
        <v>24</v>
      </c>
      <c r="F33" s="7" t="s">
        <v>16</v>
      </c>
      <c r="G33" s="8" t="s">
        <v>17</v>
      </c>
      <c r="H33" s="8" t="s">
        <v>138</v>
      </c>
      <c r="I33" s="7" t="s">
        <v>96</v>
      </c>
      <c r="J33" s="11" t="s">
        <v>107</v>
      </c>
      <c r="K33" s="11" t="s">
        <v>21</v>
      </c>
      <c r="L33" s="12">
        <v>71</v>
      </c>
      <c r="M33" s="9">
        <v>85.45</v>
      </c>
      <c r="N33" s="9">
        <v>79.900000000000006</v>
      </c>
      <c r="O33" s="10">
        <f t="shared" si="2"/>
        <v>76.224999999999994</v>
      </c>
    </row>
    <row r="34" spans="1:15" ht="15.5">
      <c r="A34" s="7">
        <v>32</v>
      </c>
      <c r="B34" s="7">
        <v>202111</v>
      </c>
      <c r="C34" s="7" t="s">
        <v>104</v>
      </c>
      <c r="D34" s="7" t="s">
        <v>139</v>
      </c>
      <c r="E34" s="7" t="s">
        <v>15</v>
      </c>
      <c r="F34" s="7" t="s">
        <v>16</v>
      </c>
      <c r="G34" s="8" t="s">
        <v>140</v>
      </c>
      <c r="H34" s="8" t="s">
        <v>141</v>
      </c>
      <c r="I34" s="7" t="s">
        <v>27</v>
      </c>
      <c r="J34" s="11" t="s">
        <v>107</v>
      </c>
      <c r="K34" s="11" t="s">
        <v>29</v>
      </c>
      <c r="L34" s="12">
        <v>72</v>
      </c>
      <c r="M34" s="9">
        <v>79.900000000000006</v>
      </c>
      <c r="N34" s="9">
        <v>83.3</v>
      </c>
      <c r="O34" s="10">
        <f t="shared" si="2"/>
        <v>75.5</v>
      </c>
    </row>
    <row r="35" spans="1:15" ht="15.5">
      <c r="A35" s="7">
        <v>33</v>
      </c>
      <c r="B35" s="7">
        <v>202111</v>
      </c>
      <c r="C35" s="7" t="s">
        <v>104</v>
      </c>
      <c r="D35" s="7" t="s">
        <v>142</v>
      </c>
      <c r="E35" s="7" t="s">
        <v>15</v>
      </c>
      <c r="F35" s="7" t="s">
        <v>16</v>
      </c>
      <c r="G35" s="8" t="s">
        <v>17</v>
      </c>
      <c r="H35" s="8" t="s">
        <v>143</v>
      </c>
      <c r="I35" s="7" t="s">
        <v>144</v>
      </c>
      <c r="J35" s="11" t="s">
        <v>107</v>
      </c>
      <c r="K35" s="11" t="s">
        <v>29</v>
      </c>
      <c r="L35" s="12">
        <v>76</v>
      </c>
      <c r="M35" s="9">
        <v>78.400000000000006</v>
      </c>
      <c r="N35" s="9">
        <v>62.3</v>
      </c>
      <c r="O35" s="10">
        <f t="shared" si="2"/>
        <v>75.350000000000009</v>
      </c>
    </row>
    <row r="36" spans="1:15" ht="15.5">
      <c r="A36" s="7">
        <v>34</v>
      </c>
      <c r="B36" s="7">
        <v>202111</v>
      </c>
      <c r="C36" s="7" t="s">
        <v>104</v>
      </c>
      <c r="D36" s="7" t="s">
        <v>145</v>
      </c>
      <c r="E36" s="7" t="s">
        <v>15</v>
      </c>
      <c r="F36" s="7" t="s">
        <v>16</v>
      </c>
      <c r="G36" s="8" t="s">
        <v>146</v>
      </c>
      <c r="H36" s="8" t="s">
        <v>147</v>
      </c>
      <c r="I36" s="7" t="s">
        <v>27</v>
      </c>
      <c r="J36" s="11" t="s">
        <v>107</v>
      </c>
      <c r="K36" s="11" t="s">
        <v>29</v>
      </c>
      <c r="L36" s="7">
        <v>70</v>
      </c>
      <c r="M36" s="9">
        <v>88</v>
      </c>
      <c r="N36" s="9">
        <v>67.5</v>
      </c>
      <c r="O36" s="10">
        <f t="shared" si="2"/>
        <v>75.150000000000006</v>
      </c>
    </row>
    <row r="37" spans="1:15" ht="15.5">
      <c r="A37" s="7">
        <v>35</v>
      </c>
      <c r="B37" s="7">
        <v>202111</v>
      </c>
      <c r="C37" s="7" t="s">
        <v>104</v>
      </c>
      <c r="D37" s="7" t="s">
        <v>148</v>
      </c>
      <c r="E37" s="7" t="s">
        <v>24</v>
      </c>
      <c r="F37" s="7" t="s">
        <v>16</v>
      </c>
      <c r="G37" s="8" t="s">
        <v>120</v>
      </c>
      <c r="H37" s="8" t="s">
        <v>149</v>
      </c>
      <c r="I37" s="7" t="s">
        <v>27</v>
      </c>
      <c r="J37" s="11" t="s">
        <v>107</v>
      </c>
      <c r="K37" s="11" t="s">
        <v>29</v>
      </c>
      <c r="L37" s="12">
        <v>71</v>
      </c>
      <c r="M37" s="9">
        <v>84.85</v>
      </c>
      <c r="N37" s="9">
        <v>69.2</v>
      </c>
      <c r="O37" s="10">
        <f t="shared" si="2"/>
        <v>74.975000000000009</v>
      </c>
    </row>
    <row r="38" spans="1:15" ht="15.5">
      <c r="A38" s="7">
        <v>36</v>
      </c>
      <c r="B38" s="7">
        <v>202111</v>
      </c>
      <c r="C38" s="7" t="s">
        <v>104</v>
      </c>
      <c r="D38" s="7" t="s">
        <v>150</v>
      </c>
      <c r="E38" s="7" t="s">
        <v>15</v>
      </c>
      <c r="F38" s="7" t="s">
        <v>16</v>
      </c>
      <c r="G38" s="8" t="s">
        <v>151</v>
      </c>
      <c r="H38" s="8" t="s">
        <v>152</v>
      </c>
      <c r="I38" s="7" t="s">
        <v>153</v>
      </c>
      <c r="J38" s="11" t="s">
        <v>107</v>
      </c>
      <c r="K38" s="11" t="s">
        <v>21</v>
      </c>
      <c r="L38" s="7">
        <v>70</v>
      </c>
      <c r="M38" s="9">
        <v>82.8</v>
      </c>
      <c r="N38" s="9">
        <v>79.099999999999994</v>
      </c>
      <c r="O38" s="10">
        <f t="shared" si="2"/>
        <v>74.75</v>
      </c>
    </row>
    <row r="39" spans="1:15" ht="15.5">
      <c r="A39" s="7">
        <v>37</v>
      </c>
      <c r="B39" s="7">
        <v>202111</v>
      </c>
      <c r="C39" s="7" t="s">
        <v>104</v>
      </c>
      <c r="D39" s="7" t="s">
        <v>154</v>
      </c>
      <c r="E39" s="7" t="s">
        <v>15</v>
      </c>
      <c r="F39" s="7" t="s">
        <v>16</v>
      </c>
      <c r="G39" s="8" t="s">
        <v>155</v>
      </c>
      <c r="H39" s="8" t="s">
        <v>156</v>
      </c>
      <c r="I39" s="7" t="s">
        <v>157</v>
      </c>
      <c r="J39" s="11" t="s">
        <v>107</v>
      </c>
      <c r="K39" s="11" t="s">
        <v>29</v>
      </c>
      <c r="L39" s="12">
        <v>70</v>
      </c>
      <c r="M39" s="9">
        <v>82.2</v>
      </c>
      <c r="N39" s="9">
        <v>76.099999999999994</v>
      </c>
      <c r="O39" s="10">
        <f t="shared" si="2"/>
        <v>74.27</v>
      </c>
    </row>
    <row r="40" spans="1:15" ht="15.5">
      <c r="A40" s="7">
        <v>38</v>
      </c>
      <c r="B40" s="7">
        <v>202111</v>
      </c>
      <c r="C40" s="7" t="s">
        <v>104</v>
      </c>
      <c r="D40" s="7" t="s">
        <v>158</v>
      </c>
      <c r="E40" s="7" t="s">
        <v>15</v>
      </c>
      <c r="F40" s="7" t="s">
        <v>16</v>
      </c>
      <c r="G40" s="8" t="s">
        <v>25</v>
      </c>
      <c r="H40" s="8" t="s">
        <v>159</v>
      </c>
      <c r="I40" s="7" t="s">
        <v>27</v>
      </c>
      <c r="J40" s="11" t="s">
        <v>107</v>
      </c>
      <c r="K40" s="11" t="s">
        <v>29</v>
      </c>
      <c r="L40" s="12">
        <v>71</v>
      </c>
      <c r="M40" s="9">
        <v>81.599999999999994</v>
      </c>
      <c r="N40" s="9">
        <v>68.400000000000006</v>
      </c>
      <c r="O40" s="10">
        <f t="shared" si="2"/>
        <v>73.92</v>
      </c>
    </row>
    <row r="41" spans="1:15" ht="15.5">
      <c r="A41" s="7">
        <v>39</v>
      </c>
      <c r="B41" s="7">
        <v>202111</v>
      </c>
      <c r="C41" s="7" t="s">
        <v>104</v>
      </c>
      <c r="D41" s="7" t="s">
        <v>160</v>
      </c>
      <c r="E41" s="7" t="s">
        <v>15</v>
      </c>
      <c r="F41" s="7" t="s">
        <v>16</v>
      </c>
      <c r="G41" s="8" t="s">
        <v>161</v>
      </c>
      <c r="H41" s="8" t="s">
        <v>162</v>
      </c>
      <c r="I41" s="7" t="s">
        <v>163</v>
      </c>
      <c r="J41" s="11" t="s">
        <v>107</v>
      </c>
      <c r="K41" s="11" t="s">
        <v>29</v>
      </c>
      <c r="L41" s="12">
        <v>69</v>
      </c>
      <c r="M41" s="9">
        <v>83</v>
      </c>
      <c r="N41" s="9">
        <v>62.4</v>
      </c>
      <c r="O41" s="10">
        <f t="shared" si="2"/>
        <v>72.539999999999992</v>
      </c>
    </row>
  </sheetData>
  <sortState xmlns:xlrd2="http://schemas.microsoft.com/office/spreadsheetml/2017/richdata2" ref="A8:O13">
    <sortCondition descending="1" ref="O8:O13"/>
  </sortState>
  <mergeCells count="2">
    <mergeCell ref="A1:O1"/>
    <mergeCell ref="I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84932</dc:creator>
  <cp:lastModifiedBy>84932</cp:lastModifiedBy>
  <dcterms:created xsi:type="dcterms:W3CDTF">2015-06-05T18:17:20Z</dcterms:created>
  <dcterms:modified xsi:type="dcterms:W3CDTF">2021-07-05T03:27:06Z</dcterms:modified>
</cp:coreProperties>
</file>