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6.9" sheetId="7" r:id="rId1"/>
  </sheets>
  <definedNames>
    <definedName name="_xlnm.Print_Titles" localSheetId="0">'6.9'!$1:$2</definedName>
    <definedName name="_xlnm.Print_Area" localSheetId="0">'6.9'!$A$1:$I$13</definedName>
  </definedNames>
  <calcPr calcId="144525" fullPrecision="0"/>
</workbook>
</file>

<file path=xl/sharedStrings.xml><?xml version="1.0" encoding="utf-8"?>
<sst xmlns="http://schemas.openxmlformats.org/spreadsheetml/2006/main" count="41" uniqueCount="36">
  <si>
    <t>黄山市人民医院一键式健康服务平台家具配置清单参数</t>
  </si>
  <si>
    <t>序号</t>
  </si>
  <si>
    <t>名称</t>
  </si>
  <si>
    <t>产品图片</t>
  </si>
  <si>
    <t>规格(单位mm)</t>
  </si>
  <si>
    <t>技术参数</t>
  </si>
  <si>
    <t>单位</t>
  </si>
  <si>
    <t>数量</t>
  </si>
  <si>
    <t>预算单价</t>
  </si>
  <si>
    <t>金额</t>
  </si>
  <si>
    <t>办公屏风桌</t>
  </si>
  <si>
    <t>1260*630*110
桌面尺寸
1200*600</t>
  </si>
  <si>
    <t>1.基材：选用优质“兔宝宝”品牌多层芯免漆生态板，面贴优质三聚氰胺浸渍装饰面，表面胶合强度≥0.69MPa,甲醛释放量≤0.019mg/m³；总挥发性有机化合物(TVOC)≤50μg/m3。
2.胶水：选用优质品牌环保胶水，总挥发性有机物≤72g/L，苯、甲苯+二甲苯未检出，游离甲醛未检出。
3.封边：采用加厚进口胶边，四周均封边且采用CNC封边技术，可迁移元素（可溶性重金属：铅、镉、铬、汞、砷、钡、锑、硒）未检出，甲醛释放量≤0.1mg/L。
4、所有板材均经过防虫、防腐化学处理，强度高、刚性好、不变形、比重合理，具有防火、防酸、防碱等特点。
5、五金：采用优质五金配件，优质品牌连接件。
6、框架用材：精致30MM厚屏风系列，优质工业级铝材，具有耐酸、耐碱、防腐蚀的特性，铝材表面处理技术先进，不易退色。
投标时须提供2021年1月1日以来投标人送检或抽检的省级或省级以上检测机构出具的检测(验)报告：
1.多层芯免漆生态板【 检 测 依 据 ： GB/T34722-2017 、 GB18580-2017 、GB/T39600-2021、GB/T35601-2017；检测项目需包含表面胶合强度≥0.69MPa, 甲醛释放量≤0.020mg/m³；总挥发性有机化合物(TVOC)≤50μg/m3；含水率≤9.8%；表面耐干热、表面耐香烟灼烧、表面耐龟裂、表面耐水蒸气检测结果需达到 5 级或以上；苯≤0.75μg/m3；甲苯≤6.8μg/m3；二甲苯≤1.78μg/m3】
2.屏风工作位【检测项目需包含一般安全要求：屏风工艺要求、结构安全要求：屏风稳定性符合相关要求；甲醛释放量≤0.027mg/m³】；
3.PVC封边条【检测项目需包含：耐冷热循环合格；耐光色牢度≥4级；甲醛释放量≤0.1mg/L；可迁移元素（可溶性重金属：铅、镉、铬、汞、砷、钡、锑、硒）未检出】。
4.胶水【检测依据：GB18583-2008；检测项目需包含：游离甲醛未检出；苯、甲苯+二甲苯未检出；总挥发性有机物≤72g/L】</t>
  </si>
  <si>
    <t>位</t>
  </si>
  <si>
    <t>办公椅</t>
  </si>
  <si>
    <t>常规</t>
  </si>
  <si>
    <t>1.饰面采用品牌“颐达”面料，符合GB18401-2010标准要求，染色牢度：耐干摩擦≥3级，PH值4~7，甲醛含量未检出，可分解致癌芳香胺染料未检出，厚度适中，透气性强。
2.精选“圣诺盟”品牌高密度定型海绵填充，表观密度≥38kg/m³；75%压缩永久变形≤2.2%；回弹性≥37%，理化性能符合国家现行标准，压膜量达到国家现行检测标准。
3.下架采用优质金属钢架，喷涂采用绿色环保型粉末，对人体周围环境不产生危害，无毒，无异味；耐碱性，耐酸性均符合标准；重金属未检出（包含检测项可溶性铅、可溶性镉、可溶性铬、可溶性汞）。
投标时须提供2021年1月1日以来投标人送检或抽检的省级或省级以上检测机构出具的检测(验)报告：
1.办公椅【检测项目需包含底脚平稳性≤0.2mm；重金属含量：可溶性铅、可溶性镉、可溶性铬、可溶性汞含量未检出；甲醛释放量≤0.1mg/L；木材含水率≤11.8%；漆膜表面理化性要求：耐液性、耐湿热、附着力、耐干热检测结果应不低于 1 级；耐磨性、抗冲击应不低于 2 级；】
2.钢板【检测项目需包含金属件外观要求：喷涂层：合格；金属喷漆（塑）涂层理化性能：硬度≥2H，冲击强度合格，耐腐蚀合格，附着力不低于1级】
3.塑粉【检测项目需包含耐碱性符合；耐酸性符合；重金属未检出（包含检测项可溶性铅、可溶性镉、可溶性铬、可溶性汞；】</t>
  </si>
  <si>
    <t>把</t>
  </si>
  <si>
    <t>办公桌</t>
  </si>
  <si>
    <t>1500*750*750</t>
  </si>
  <si>
    <t>1.基材：选用优质“兔宝宝”品牌多层芯免漆生态板，面贴优质三聚氰胺浸渍装饰面，表面胶合强度≥0.69MPa,甲醛释放量≤0.019mg/m³；总挥发性有机化合物(TVOC)≤50μg/m3。
2.胶水：选用优质品牌环保胶水，总挥发性有机物≤72g/L，苯、甲苯+二甲苯未检出，游离甲醛未检出。
3.封边：采用加厚进口胶边，四周均封边且采用CNC封边技术，可迁移元素（可溶性重金属：铅、镉、铬、汞、砷、钡、锑、硒）未检出，甲醛释放量≤0.1mg/L。
4、所有板材均经过防虫、防腐化学处理，强度高、刚性好、不变形、比重合理，具有防火、防酸、防碱等特点。
5、五金：采用优质五金配件，优质品牌连接件。
6、下架采用优质金属钢架，喷涂采用绿色环保型粉末，对人体周围环境不产生危害，无毒，无异味；耐碱性，耐酸性均符合标准；重金属未检出（包含检测项可溶性铅、可溶性镉、可溶性铬、可溶性汞）。
投标时须提供2021年1月1日以来投标人送检或抽检的省级或省级以上检测机构出具的检测(验)报告：
1.办公桌【检测项目需包含甲醛释放量≤0.4mg/L、可溶性重金属含量铅、镉、铬、汞未检出、底脚平稳性≤0.02mm； 抽屉下垂度 ≤2mm；抽屉摆动度≤2mm；漆表面理化性能要求：耐液性、耐湿热、附着力、耐干热检测结果应不低于 1级；耐磨性、抗冲击应不低于 2 级】
2.滑轨【检测项目需包含：功能：耐久性(80000 次)，功能：猛关(10 次)，功能：猛开(10 次)均合格】</t>
  </si>
  <si>
    <t>张</t>
  </si>
  <si>
    <t>1400*700*750</t>
  </si>
  <si>
    <t>1.饰面：选用“威宝”品牌西皮，柔软贴手，透气性好、无色差，表面无龟裂、破损，无油腻感，涂层粘着牢度≥3.5N/10mm；撕裂力≥70.3N；气味≤1级；pH≥5.88；挥发性有机化合物(VOC)≤36.7mg/kg，厚度和理化性符合国家现行检测标准。
2.精选“圣诺盟”品牌高密度定型海绵填充，表观密度≥38kg/m³；75%压缩永久变形≤2.2%；回弹性≥37%，理化性能符合国家现行标准，压膜量达到国家现行检测标准。
3.下架采用优质金属钢架，电镀工艺，镀层均匀、牢固，具有抗腐蚀性、增加硬度、防止磨耗、提高导电性、光滑性、耐热性，配有优质防滑脚座。
投标时须提供2021年1月1日以来投标人送检或抽检的省级或省级以上检测机构出具的检测(验)报告：
1.西皮【检测依据：GB/T16799-2018；检测项目需包含：涂层粘着牢度≥3.5N/10mm；撕裂力≥70.3N；气味≤1 级；pH≥5.88；挥发性有机化合物(VOC)≤36.7mg/kg；游离甲醛未检出；可萃取的重金属铅、镉均未检出】
2.海绵【检测依据：QB/T1952.1-2012；检测项目需包含：表观密度≥38kg/m³；75%压缩永久变形≤2.2%；回弹性≥37%】；</t>
  </si>
  <si>
    <t>文件柜</t>
  </si>
  <si>
    <t>800*400*2000</t>
  </si>
  <si>
    <t>1.基材：选用优质“兔宝宝”品牌多层芯免漆生态板，面贴优质三聚氰胺浸渍装饰面，表面胶合强度≥0.69MPa,甲醛释放量≤0.019mg/m³；总挥发性有机化合物(TVOC)≤50μg/m3。
2.胶水：选用优质品牌环保胶水，总挥发性有机物≤72g/L，苯、甲苯+二甲苯未检出，游离甲醛未检出。
3.封边：采用加厚进口胶边，四周均封边且采用CNC封边技术，可迁移元素（可溶性重金属：铅、镉、铬、汞、砷、钡、锑、硒）未检出，甲醛释放量≤0.1mg/L。
4、所有板材均经过防虫、防腐化学处理，强度高、刚性好、不变形、比重合理，具有防火、防酸、防碱等特点。
5、五金：采用优质五金配件，优质品牌连接件。
投标时须提供2021年1月1日以来投标人送检或抽检的省级或省级以上检测机构出具的检测(验)报告：
1.文件柜【检测项目需包含底脚平稳性≤0.1mm；分缝≤0.62mm；位差度≤0.6mm；平整度：正视面板件≤0.06mm；重金属可溶性铅、可溶性镉、可溶性铬、可溶性汞含量未检出；甲醛释放量≤0.5mg/L；含水率 7～8%；漆膜表面理化性要求：耐液性、耐湿热、附着力、耐干热检测结果应不低于 1 级；耐磨性、抗冲击应不低于 2 级；跌落试验检测符合合格。】
2.铰链【检测依据：QB/T2189-2013；检测项目需包含：功能：耐久性(80000次)、功能：水平静载荷(40N,10 次)、过载：垂直静载荷(30KG，10 次)均合格】；</t>
  </si>
  <si>
    <t>组</t>
  </si>
  <si>
    <t>茶水柜</t>
  </si>
  <si>
    <t>1200*400*800</t>
  </si>
  <si>
    <t>1.基材：选用优质“兔宝宝”品牌多层芯免漆生态板，面贴优质三聚氰胺浸渍装饰面，表面胶合强度≥0.69MPa,甲醛释放量≤0.019mg/m³；总挥发性有机化合物(TVOC)≤50μg/m3。
2.胶水：选用优质品牌环保胶水，总挥发性有机物≤72g/L，苯、甲苯+二甲苯未检出，游离甲醛未检出。
3.封边：采用加厚进口胶边，四周均封边且采用CNC封边技术，可迁移元素（可溶性重金属：铅、镉、铬、汞、砷、钡、锑、硒）未检出，甲醛释放量≤0.1mg/L。
4、所有板材均经过防虫、防腐化学处理，强度高、刚性好、不变形、比重合理，具有防火、防酸、防碱等特点。
5、五金：采用优质五金配件，优质品牌连接件。
投标时须提供2021年1月1日以来投标人送检或抽检的省级或省级以上检测机构出具的检测(验)报告：
1.茶水柜【检测项目需包含平整度：面板≤0.06mm；分缝≤0.64mm；位度差≤0.6mm；底脚平稳性≤0.1mm；金属可溶性铅、可溶性镉、可溶性铬、可溶性汞含量未检出；甲醛释放量≤0.6mg/L；抽屉下垂度≤2mm；抽屉摆动度≤3mm；含水率≤7.5%；漆膜表面理化性能：耐液性、耐湿热、附着力、耐干热检测结果应不低于 1 级；耐磨性、抗冲击应不低于 2 级；】</t>
  </si>
  <si>
    <t>只</t>
  </si>
  <si>
    <t>衣柜</t>
  </si>
  <si>
    <t>900*500*1850</t>
  </si>
  <si>
    <t>1、钢板：采用“宝钢”优质冷轧钢板制作，钢板厚度0.7MM，符合冷轧钢板国家标准。
2、经磨具化钣金流水线精工而成，耐压、强度大、抗冲击不易变形。
3、表面经除油→清洗→除锈→清洗→磷化→清洗→静电喷涂→热固化处理，使产品在不同环境中涂层不脱落、不生锈、涂层牢固。
4、塑粉：金属喷漆（塑）涂层附着力：≤1级；可迁移元素限量（mg/kg）钡、镉、铬、铅、砷、汞、硒、锑检测结果均未检出，检测依据符合GB/T3325-2017/GB6675.4-2014。</t>
  </si>
  <si>
    <t>合计预算金额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</si>
</sst>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_);[Red]\(0\)"/>
    <numFmt numFmtId="179" formatCode="[DBNum2][$RMB]General;[Red][DBNum2][$RMB]General"/>
    <numFmt numFmtId="7" formatCode="&quot;￥&quot;#,##0.00;&quot;￥&quot;\-#,##0.00"/>
  </numFmts>
  <fonts count="31">
    <font>
      <sz val="12"/>
      <name val="宋体"/>
      <charset val="134"/>
    </font>
    <font>
      <sz val="10"/>
      <name val="宋体"/>
      <charset val="134"/>
      <scheme val="major"/>
    </font>
    <font>
      <sz val="14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color indexed="12"/>
      <name val="宋体"/>
      <charset val="134"/>
      <scheme val="major"/>
    </font>
    <font>
      <b/>
      <sz val="20"/>
      <name val="宋体"/>
      <charset val="134"/>
      <scheme val="major"/>
    </font>
    <font>
      <b/>
      <sz val="14"/>
      <name val="宋体"/>
      <charset val="134"/>
      <scheme val="major"/>
    </font>
    <font>
      <b/>
      <sz val="14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Helv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16" borderId="7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8" fontId="1" fillId="2" borderId="0" xfId="0" applyNumberFormat="1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78" fontId="8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79" fontId="7" fillId="2" borderId="1" xfId="0" applyNumberFormat="1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177" fontId="1" fillId="2" borderId="0" xfId="0" applyNumberFormat="1" applyFont="1" applyFill="1" applyBorder="1" applyAlignment="1">
      <alignment horizontal="center" vertical="center"/>
    </xf>
    <xf numFmtId="31" fontId="1" fillId="2" borderId="0" xfId="0" applyNumberFormat="1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_Sheet1_1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971550</xdr:colOff>
      <xdr:row>3</xdr:row>
      <xdr:rowOff>596900</xdr:rowOff>
    </xdr:from>
    <xdr:to>
      <xdr:col>2</xdr:col>
      <xdr:colOff>2971165</xdr:colOff>
      <xdr:row>3</xdr:row>
      <xdr:rowOff>3077845</xdr:rowOff>
    </xdr:to>
    <xdr:pic>
      <xdr:nvPicPr>
        <xdr:cNvPr id="4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68475" y="7112000"/>
          <a:ext cx="1999615" cy="24809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238125</xdr:colOff>
      <xdr:row>4</xdr:row>
      <xdr:rowOff>739775</xdr:rowOff>
    </xdr:from>
    <xdr:to>
      <xdr:col>3</xdr:col>
      <xdr:colOff>498475</xdr:colOff>
      <xdr:row>5</xdr:row>
      <xdr:rowOff>1149985</xdr:rowOff>
    </xdr:to>
    <xdr:pic>
      <xdr:nvPicPr>
        <xdr:cNvPr id="2" name="图片 1"/>
        <xdr:cNvPicPr>
          <a:picLocks noChangeAspect="1"/>
        </xdr:cNvPicPr>
      </xdr:nvPicPr>
      <xdr:blipFill>
        <a:blip r:embed="rId2"/>
        <a:srcRect l="9743" t="8261" r="5773" b="2174"/>
        <a:stretch>
          <a:fillRect/>
        </a:stretch>
      </xdr:blipFill>
      <xdr:spPr>
        <a:xfrm>
          <a:off x="1035050" y="12436475"/>
          <a:ext cx="3581400" cy="28867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1171575</xdr:colOff>
      <xdr:row>6</xdr:row>
      <xdr:rowOff>438150</xdr:rowOff>
    </xdr:from>
    <xdr:to>
      <xdr:col>2</xdr:col>
      <xdr:colOff>2767965</xdr:colOff>
      <xdr:row>6</xdr:row>
      <xdr:rowOff>2724785</xdr:rowOff>
    </xdr:to>
    <xdr:pic>
      <xdr:nvPicPr>
        <xdr:cNvPr id="5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968500" y="17087850"/>
          <a:ext cx="1596390" cy="2286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571500</xdr:colOff>
      <xdr:row>8</xdr:row>
      <xdr:rowOff>504825</xdr:rowOff>
    </xdr:from>
    <xdr:to>
      <xdr:col>2</xdr:col>
      <xdr:colOff>3305175</xdr:colOff>
      <xdr:row>8</xdr:row>
      <xdr:rowOff>2458085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368425" y="25815925"/>
          <a:ext cx="2733675" cy="1953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234950</xdr:colOff>
      <xdr:row>2</xdr:row>
      <xdr:rowOff>1274445</xdr:rowOff>
    </xdr:from>
    <xdr:to>
      <xdr:col>2</xdr:col>
      <xdr:colOff>3307715</xdr:colOff>
      <xdr:row>2</xdr:row>
      <xdr:rowOff>3862070</xdr:rowOff>
    </xdr:to>
    <xdr:pic>
      <xdr:nvPicPr>
        <xdr:cNvPr id="8" name="图片 7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31875" y="2595245"/>
          <a:ext cx="3072765" cy="2587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1114425</xdr:colOff>
      <xdr:row>7</xdr:row>
      <xdr:rowOff>400050</xdr:rowOff>
    </xdr:from>
    <xdr:to>
      <xdr:col>2</xdr:col>
      <xdr:colOff>2885440</xdr:colOff>
      <xdr:row>7</xdr:row>
      <xdr:rowOff>3195955</xdr:rowOff>
    </xdr:to>
    <xdr:pic>
      <xdr:nvPicPr>
        <xdr:cNvPr id="15" name="图片 14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911350" y="21393150"/>
          <a:ext cx="1771015" cy="27959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1256030</xdr:colOff>
      <xdr:row>9</xdr:row>
      <xdr:rowOff>53975</xdr:rowOff>
    </xdr:from>
    <xdr:to>
      <xdr:col>2</xdr:col>
      <xdr:colOff>2762250</xdr:colOff>
      <xdr:row>9</xdr:row>
      <xdr:rowOff>2552065</xdr:rowOff>
    </xdr:to>
    <xdr:pic>
      <xdr:nvPicPr>
        <xdr:cNvPr id="17" name="图片 1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052955" y="28717875"/>
          <a:ext cx="1506220" cy="2498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80" zoomScaleNormal="80" topLeftCell="A4" workbookViewId="0">
      <selection activeCell="A1" sqref="A1:I1"/>
    </sheetView>
  </sheetViews>
  <sheetFormatPr defaultColWidth="9" defaultRowHeight="13.5"/>
  <cols>
    <col min="1" max="1" width="4.68333333333333" style="4" customWidth="1"/>
    <col min="2" max="2" width="5.775" style="4" customWidth="1"/>
    <col min="3" max="3" width="43.5833333333333" style="5" customWidth="1"/>
    <col min="4" max="4" width="7.80833333333333" style="6" customWidth="1"/>
    <col min="5" max="5" width="56.4083333333333" style="7" customWidth="1"/>
    <col min="6" max="6" width="4.84166666666667" style="8" customWidth="1"/>
    <col min="7" max="7" width="3.59166666666667" style="8" customWidth="1"/>
    <col min="8" max="8" width="9.36666666666667" style="9" customWidth="1"/>
    <col min="9" max="9" width="8.275" style="10" customWidth="1"/>
    <col min="10" max="16384" width="9" style="1"/>
  </cols>
  <sheetData>
    <row r="1" s="1" customFormat="1" ht="66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2" customFormat="1" ht="38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5" t="s">
        <v>9</v>
      </c>
    </row>
    <row r="3" s="3" customFormat="1" ht="409" customHeight="1" spans="1:9">
      <c r="A3" s="16">
        <v>1</v>
      </c>
      <c r="B3" s="17" t="s">
        <v>10</v>
      </c>
      <c r="C3" s="16"/>
      <c r="D3" s="17" t="s">
        <v>11</v>
      </c>
      <c r="E3" s="18" t="s">
        <v>12</v>
      </c>
      <c r="F3" s="16" t="s">
        <v>13</v>
      </c>
      <c r="G3" s="16">
        <v>6</v>
      </c>
      <c r="H3" s="19">
        <v>1250</v>
      </c>
      <c r="I3" s="19">
        <f>SUM(G3*H3)</f>
        <v>7500</v>
      </c>
    </row>
    <row r="4" s="3" customFormat="1" ht="408" customHeight="1" spans="1:9">
      <c r="A4" s="16">
        <v>2</v>
      </c>
      <c r="B4" s="17" t="s">
        <v>14</v>
      </c>
      <c r="C4" s="16"/>
      <c r="D4" s="17" t="s">
        <v>15</v>
      </c>
      <c r="E4" s="20" t="s">
        <v>16</v>
      </c>
      <c r="F4" s="16" t="s">
        <v>17</v>
      </c>
      <c r="G4" s="16">
        <v>6</v>
      </c>
      <c r="H4" s="19">
        <v>350</v>
      </c>
      <c r="I4" s="19">
        <f t="shared" ref="I4:I10" si="0">SUM(G4*H4)</f>
        <v>2100</v>
      </c>
    </row>
    <row r="5" s="3" customFormat="1" ht="195" customHeight="1" spans="1:9">
      <c r="A5" s="16">
        <v>3</v>
      </c>
      <c r="B5" s="21" t="s">
        <v>18</v>
      </c>
      <c r="C5" s="22"/>
      <c r="D5" s="17" t="s">
        <v>19</v>
      </c>
      <c r="E5" s="23" t="s">
        <v>20</v>
      </c>
      <c r="F5" s="16" t="s">
        <v>21</v>
      </c>
      <c r="G5" s="16">
        <v>1</v>
      </c>
      <c r="H5" s="19">
        <v>1350</v>
      </c>
      <c r="I5" s="19">
        <f t="shared" si="0"/>
        <v>1350</v>
      </c>
    </row>
    <row r="6" s="3" customFormat="1" ht="195" customHeight="1" spans="1:9">
      <c r="A6" s="16">
        <v>4</v>
      </c>
      <c r="B6" s="24"/>
      <c r="C6" s="25"/>
      <c r="D6" s="17" t="s">
        <v>22</v>
      </c>
      <c r="E6" s="26"/>
      <c r="F6" s="16" t="s">
        <v>21</v>
      </c>
      <c r="G6" s="16">
        <v>1</v>
      </c>
      <c r="H6" s="19">
        <v>1250</v>
      </c>
      <c r="I6" s="19">
        <f t="shared" si="0"/>
        <v>1250</v>
      </c>
    </row>
    <row r="7" s="3" customFormat="1" ht="342" customHeight="1" spans="1:9">
      <c r="A7" s="16">
        <v>5</v>
      </c>
      <c r="B7" s="17" t="s">
        <v>14</v>
      </c>
      <c r="C7" s="16"/>
      <c r="D7" s="17" t="s">
        <v>15</v>
      </c>
      <c r="E7" s="20" t="s">
        <v>23</v>
      </c>
      <c r="F7" s="16" t="s">
        <v>17</v>
      </c>
      <c r="G7" s="16">
        <v>2</v>
      </c>
      <c r="H7" s="19">
        <v>650</v>
      </c>
      <c r="I7" s="19">
        <f t="shared" si="0"/>
        <v>1300</v>
      </c>
    </row>
    <row r="8" s="3" customFormat="1" ht="340" customHeight="1" spans="1:9">
      <c r="A8" s="16">
        <v>6</v>
      </c>
      <c r="B8" s="17" t="s">
        <v>24</v>
      </c>
      <c r="C8" s="16"/>
      <c r="D8" s="17" t="s">
        <v>25</v>
      </c>
      <c r="E8" s="18" t="s">
        <v>26</v>
      </c>
      <c r="F8" s="16" t="s">
        <v>27</v>
      </c>
      <c r="G8" s="16">
        <v>1</v>
      </c>
      <c r="H8" s="19">
        <v>1600</v>
      </c>
      <c r="I8" s="19">
        <f t="shared" si="0"/>
        <v>1600</v>
      </c>
    </row>
    <row r="9" s="3" customFormat="1" ht="264" customHeight="1" spans="1:9">
      <c r="A9" s="16">
        <v>7</v>
      </c>
      <c r="B9" s="17" t="s">
        <v>28</v>
      </c>
      <c r="C9" s="16"/>
      <c r="D9" s="17" t="s">
        <v>29</v>
      </c>
      <c r="E9" s="18" t="s">
        <v>30</v>
      </c>
      <c r="F9" s="16" t="s">
        <v>31</v>
      </c>
      <c r="G9" s="16">
        <v>1</v>
      </c>
      <c r="H9" s="19">
        <v>980</v>
      </c>
      <c r="I9" s="19">
        <f t="shared" si="0"/>
        <v>980</v>
      </c>
    </row>
    <row r="10" s="3" customFormat="1" ht="340" customHeight="1" spans="1:9">
      <c r="A10" s="16">
        <v>8</v>
      </c>
      <c r="B10" s="17" t="s">
        <v>32</v>
      </c>
      <c r="C10" s="16"/>
      <c r="D10" s="17" t="s">
        <v>33</v>
      </c>
      <c r="E10" s="27" t="s">
        <v>34</v>
      </c>
      <c r="F10" s="16" t="s">
        <v>27</v>
      </c>
      <c r="G10" s="16">
        <v>4</v>
      </c>
      <c r="H10" s="19">
        <v>900</v>
      </c>
      <c r="I10" s="19">
        <f t="shared" si="0"/>
        <v>3600</v>
      </c>
    </row>
    <row r="11" s="2" customFormat="1" ht="37" customHeight="1" spans="1:9">
      <c r="A11" s="28" t="s">
        <v>35</v>
      </c>
      <c r="B11" s="28"/>
      <c r="C11" s="29">
        <f>F11</f>
        <v>19680</v>
      </c>
      <c r="D11" s="29"/>
      <c r="E11" s="29"/>
      <c r="F11" s="30">
        <f>SUM(I:I)</f>
        <v>19680</v>
      </c>
      <c r="G11" s="30"/>
      <c r="H11" s="30"/>
      <c r="I11" s="30"/>
    </row>
    <row r="12" s="1" customFormat="1" ht="12" customHeight="1" spans="1:9">
      <c r="A12" s="4"/>
      <c r="B12" s="4"/>
      <c r="C12" s="5"/>
      <c r="D12" s="6"/>
      <c r="E12" s="6"/>
      <c r="F12" s="8"/>
      <c r="G12" s="31"/>
      <c r="H12" s="31"/>
      <c r="I12" s="31"/>
    </row>
    <row r="13" s="1" customFormat="1" ht="12" customHeight="1" spans="1:9">
      <c r="A13" s="4"/>
      <c r="B13" s="4"/>
      <c r="C13" s="5"/>
      <c r="D13" s="6"/>
      <c r="E13" s="6"/>
      <c r="F13" s="8"/>
      <c r="G13" s="32"/>
      <c r="H13" s="32"/>
      <c r="I13" s="32"/>
    </row>
  </sheetData>
  <mergeCells count="9">
    <mergeCell ref="A1:I1"/>
    <mergeCell ref="A11:B11"/>
    <mergeCell ref="C11:E11"/>
    <mergeCell ref="F11:I11"/>
    <mergeCell ref="G12:I12"/>
    <mergeCell ref="G13:I13"/>
    <mergeCell ref="B5:B6"/>
    <mergeCell ref="C5:C6"/>
    <mergeCell ref="E5:E6"/>
  </mergeCells>
  <printOptions horizontalCentered="1"/>
  <pageMargins left="0.590277777777778" right="0.590277777777778" top="0.590277777777778" bottom="0.590277777777778" header="0.196527777777778" footer="0.196527777777778"/>
  <pageSetup paperSize="9" scale="4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CommUser</dc:creator>
  <cp:lastModifiedBy>Administrator</cp:lastModifiedBy>
  <cp:revision>1</cp:revision>
  <dcterms:created xsi:type="dcterms:W3CDTF">2006-12-14T00:23:00Z</dcterms:created>
  <cp:lastPrinted>2015-01-04T02:39:00Z</cp:lastPrinted>
  <dcterms:modified xsi:type="dcterms:W3CDTF">2023-10-14T01:29:06Z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239EE9B7E72A46B5956014045531BED7_13</vt:lpwstr>
  </property>
</Properties>
</file>